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allo\Box\RRVC\Sub-Committees\Holiday Events\Anzac Days\2025 Anzac Day - Yaraka\"/>
    </mc:Choice>
  </mc:AlternateContent>
  <xr:revisionPtr revIDLastSave="0" documentId="13_ncr:1_{8ED16688-097E-4C05-8388-C71D2E0C66F1}" xr6:coauthVersionLast="47" xr6:coauthVersionMax="47" xr10:uidLastSave="{00000000-0000-0000-0000-000000000000}"/>
  <bookViews>
    <workbookView xWindow="28680" yWindow="855" windowWidth="29040" windowHeight="15720" xr2:uid="{00000000-000D-0000-FFFF-FFFF00000000}"/>
  </bookViews>
  <sheets>
    <sheet name="ITINERARY" sheetId="6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6" l="1"/>
  <c r="O17" i="6"/>
  <c r="M17" i="6"/>
  <c r="F17" i="6"/>
  <c r="G7" i="6" l="1"/>
  <c r="I7" i="6" s="1"/>
  <c r="G8" i="6" l="1"/>
  <c r="I8" i="6" s="1"/>
  <c r="G6" i="6"/>
  <c r="I6" i="6" s="1"/>
  <c r="G5" i="6"/>
  <c r="I5" i="6" s="1"/>
  <c r="G4" i="6"/>
  <c r="I4" i="6" s="1"/>
  <c r="I17" i="6" l="1"/>
  <c r="V17" i="6" s="1"/>
</calcChain>
</file>

<file path=xl/sharedStrings.xml><?xml version="1.0" encoding="utf-8"?>
<sst xmlns="http://schemas.openxmlformats.org/spreadsheetml/2006/main" count="144" uniqueCount="75">
  <si>
    <t>Day</t>
  </si>
  <si>
    <t>Date</t>
  </si>
  <si>
    <t>Days</t>
  </si>
  <si>
    <t>Trip - From</t>
  </si>
  <si>
    <t>Trip - To</t>
  </si>
  <si>
    <t>Cost</t>
  </si>
  <si>
    <t>Fuel Cost</t>
  </si>
  <si>
    <t>Actual Locn</t>
  </si>
  <si>
    <t>Sunday</t>
  </si>
  <si>
    <t>Home</t>
  </si>
  <si>
    <t>Monday</t>
  </si>
  <si>
    <t>Wednesday</t>
  </si>
  <si>
    <t>Thursday</t>
  </si>
  <si>
    <t>Friday</t>
  </si>
  <si>
    <t>Saturday</t>
  </si>
  <si>
    <t xml:space="preserve">Tour/Events     </t>
  </si>
  <si>
    <t>Dump Point</t>
  </si>
  <si>
    <t>Kms</t>
  </si>
  <si>
    <t>Li</t>
  </si>
  <si>
    <t>Brisbane</t>
  </si>
  <si>
    <t>Toilet</t>
  </si>
  <si>
    <t>Power</t>
  </si>
  <si>
    <t>Rig Fee</t>
  </si>
  <si>
    <t>GPS</t>
  </si>
  <si>
    <r>
      <t xml:space="preserve">Van Pk Cost          </t>
    </r>
    <r>
      <rPr>
        <sz val="10"/>
        <color indexed="10"/>
        <rFont val="Calibri"/>
        <family val="2"/>
        <scheme val="minor"/>
      </rPr>
      <t>2 POB</t>
    </r>
  </si>
  <si>
    <t>Camps Pendium</t>
  </si>
  <si>
    <t>Water</t>
  </si>
  <si>
    <t>Info</t>
  </si>
  <si>
    <r>
      <t xml:space="preserve">Organised Events         </t>
    </r>
    <r>
      <rPr>
        <b/>
        <sz val="10"/>
        <color rgb="FFFF0000"/>
        <rFont val="Calibri"/>
        <family val="2"/>
        <scheme val="minor"/>
      </rPr>
      <t xml:space="preserve"> 2 POB</t>
    </r>
  </si>
  <si>
    <t>Y</t>
  </si>
  <si>
    <t>Roma Anzac Day 'Holiday'</t>
  </si>
  <si>
    <t>Tuesday</t>
  </si>
  <si>
    <t xml:space="preserve">Jandowae Golf Club
Braziers Road Jinghi </t>
  </si>
  <si>
    <t>N</t>
  </si>
  <si>
    <t>Qld</t>
  </si>
  <si>
    <t>Jandowae</t>
  </si>
  <si>
    <t>Mitchell</t>
  </si>
  <si>
    <t>Neil Turner Weir</t>
  </si>
  <si>
    <t>26.42.58S   151.05.10E</t>
  </si>
  <si>
    <t>26.28.28S  147.57.21E</t>
  </si>
  <si>
    <t>Tambo</t>
  </si>
  <si>
    <t xml:space="preserve">Distance to shops.   Golf Club Bar </t>
  </si>
  <si>
    <t>24.52.34S  146.15.46E</t>
  </si>
  <si>
    <r>
      <t xml:space="preserve">Stubby Bend
</t>
    </r>
    <r>
      <rPr>
        <i/>
        <sz val="9"/>
        <color theme="1"/>
        <rFont val="Calibri"/>
        <family val="2"/>
        <scheme val="minor"/>
      </rPr>
      <t>Racecourse Rd</t>
    </r>
  </si>
  <si>
    <t xml:space="preserve">Communal Meal </t>
  </si>
  <si>
    <t>Yaraka</t>
  </si>
  <si>
    <t>Yaraka Town Park &amp; Hotel</t>
  </si>
  <si>
    <t>24.52.59S  144.04.43E</t>
  </si>
  <si>
    <t xml:space="preserve">Hotel meal &amp; welcome drinks </t>
  </si>
  <si>
    <t>Laundry</t>
  </si>
  <si>
    <t>Touring</t>
  </si>
  <si>
    <t xml:space="preserve">Anzac Day celebrations </t>
  </si>
  <si>
    <r>
      <t xml:space="preserve">Tenham
</t>
    </r>
    <r>
      <rPr>
        <i/>
        <sz val="9"/>
        <color rgb="FFFF0000"/>
        <rFont val="Calibri"/>
        <family val="2"/>
        <scheme val="minor"/>
      </rPr>
      <t>Dirt Road</t>
    </r>
  </si>
  <si>
    <t>25.36.22S  143.01.44E</t>
  </si>
  <si>
    <r>
      <t xml:space="preserve">Tenham Rest Area
</t>
    </r>
    <r>
      <rPr>
        <i/>
        <sz val="9"/>
        <color theme="1"/>
        <rFont val="Calibri"/>
        <family val="2"/>
        <scheme val="minor"/>
      </rPr>
      <t xml:space="preserve">via Yaraka Retreat Road - </t>
    </r>
    <r>
      <rPr>
        <i/>
        <sz val="9"/>
        <color rgb="FFFF0000"/>
        <rFont val="Calibri"/>
        <family val="2"/>
        <scheme val="minor"/>
      </rPr>
      <t>Dirt</t>
    </r>
  </si>
  <si>
    <t>Tenham</t>
  </si>
  <si>
    <t>Quilpie</t>
  </si>
  <si>
    <r>
      <t xml:space="preserve">Channel Country Tourist Park
</t>
    </r>
    <r>
      <rPr>
        <i/>
        <sz val="9"/>
        <color theme="1"/>
        <rFont val="Calibri"/>
        <family val="2"/>
        <scheme val="minor"/>
      </rPr>
      <t>21 Chipu St</t>
    </r>
  </si>
  <si>
    <t>26.37.01S  144.15.51E</t>
  </si>
  <si>
    <t>Morven</t>
  </si>
  <si>
    <r>
      <t xml:space="preserve">Morven Rec Ground
</t>
    </r>
    <r>
      <rPr>
        <i/>
        <sz val="9"/>
        <color theme="1"/>
        <rFont val="Calibri"/>
        <family val="2"/>
        <scheme val="minor"/>
      </rPr>
      <t>Nebine Rd</t>
    </r>
  </si>
  <si>
    <t>26.25.06S  147.06.58E</t>
  </si>
  <si>
    <t>Wallumbilla</t>
  </si>
  <si>
    <t xml:space="preserve">Wallumbilla Showground </t>
  </si>
  <si>
    <t>26.35.14S  149.11.01E</t>
  </si>
  <si>
    <t xml:space="preserve">Indicative Itinerary
There is no Support Crew, independent travel with friends
Jandowae is the start point.  You can arrive a day earlier </t>
  </si>
  <si>
    <r>
      <t xml:space="preserve">Sizzle
</t>
    </r>
    <r>
      <rPr>
        <i/>
        <sz val="9"/>
        <rFont val="Calibri"/>
        <family val="2"/>
        <scheme val="minor"/>
      </rPr>
      <t>money collected just before purchase</t>
    </r>
  </si>
  <si>
    <r>
      <t xml:space="preserve">Hotel Meal 
</t>
    </r>
    <r>
      <rPr>
        <i/>
        <sz val="9"/>
        <rFont val="Calibri"/>
        <family val="2"/>
        <scheme val="minor"/>
      </rPr>
      <t>Buy off menu</t>
    </r>
  </si>
  <si>
    <t>Yaraka Anzac Day Celebrations</t>
  </si>
  <si>
    <t>5.45am</t>
  </si>
  <si>
    <t>Dawn Service at Mount Slowcombe</t>
  </si>
  <si>
    <t>10.00am</t>
  </si>
  <si>
    <t>Assemble town entrance with march to War Memorial</t>
  </si>
  <si>
    <t xml:space="preserve">Light lunch </t>
  </si>
  <si>
    <t>Ceremony and Anzac Day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</si>
</sst>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0" xfId="0" applyFont="1" applyFill="1"/>
    <xf numFmtId="0" fontId="1" fillId="0" borderId="0" xfId="0" applyFont="1"/>
    <xf numFmtId="0" fontId="0" fillId="0" borderId="0" xfId="0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1" fontId="3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3" borderId="2" xfId="0" applyFont="1" applyFill="1" applyBorder="1" applyAlignment="1" applyProtection="1">
      <alignment horizontal="center" vertical="center" textRotation="90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1" fillId="5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vertical="center" wrapText="1"/>
    </xf>
    <xf numFmtId="15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1" fontId="3" fillId="5" borderId="0" xfId="0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6" borderId="7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15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1" fontId="14" fillId="3" borderId="5" xfId="0" applyNumberFormat="1" applyFont="1" applyFill="1" applyBorder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5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1" fontId="14" fillId="3" borderId="4" xfId="0" applyNumberFormat="1" applyFont="1" applyFill="1" applyBorder="1" applyAlignment="1">
      <alignment horizontal="center" vertical="center" wrapText="1"/>
    </xf>
    <xf numFmtId="2" fontId="14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7" borderId="4" xfId="0" applyFont="1" applyFill="1" applyBorder="1" applyAlignment="1">
      <alignment vertical="center" wrapText="1"/>
    </xf>
    <xf numFmtId="15" fontId="1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/>
    </xf>
    <xf numFmtId="0" fontId="11" fillId="0" borderId="0" xfId="0" applyFont="1" applyAlignment="1">
      <alignment horizontal="left" vertical="center" indent="5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/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W28"/>
  <sheetViews>
    <sheetView tabSelected="1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S10" sqref="S10"/>
    </sheetView>
  </sheetViews>
  <sheetFormatPr defaultRowHeight="15" x14ac:dyDescent="0.25"/>
  <cols>
    <col min="1" max="1" width="10.85546875" style="1" customWidth="1"/>
    <col min="2" max="2" width="9.7109375" style="1" customWidth="1"/>
    <col min="3" max="3" width="5.140625" style="1" customWidth="1"/>
    <col min="4" max="4" width="14" style="1" customWidth="1"/>
    <col min="5" max="5" width="13.42578125" style="1" customWidth="1"/>
    <col min="6" max="6" width="5.28515625" style="2" customWidth="1"/>
    <col min="7" max="7" width="4.140625" style="2" customWidth="1"/>
    <col min="8" max="8" width="4.85546875" style="2" customWidth="1"/>
    <col min="9" max="9" width="6.28515625" style="2" customWidth="1"/>
    <col min="10" max="10" width="24" style="1" customWidth="1"/>
    <col min="11" max="11" width="37.7109375" style="1" customWidth="1"/>
    <col min="12" max="12" width="24.140625" style="1" customWidth="1"/>
    <col min="13" max="13" width="5.42578125" style="1" customWidth="1"/>
    <col min="14" max="14" width="13.28515625" style="2" customWidth="1"/>
    <col min="15" max="15" width="8.85546875" style="2" customWidth="1"/>
    <col min="16" max="16" width="7.7109375" style="2" customWidth="1"/>
    <col min="17" max="17" width="3.85546875" style="3" customWidth="1"/>
    <col min="18" max="18" width="3.42578125" style="3" customWidth="1"/>
    <col min="19" max="20" width="3.7109375" style="1" customWidth="1"/>
    <col min="21" max="21" width="3.28515625" style="1" customWidth="1"/>
    <col min="22" max="22" width="5.5703125" style="1" customWidth="1"/>
    <col min="23" max="23" width="4.7109375" style="1" customWidth="1"/>
    <col min="24" max="16384" width="9.140625" style="1"/>
  </cols>
  <sheetData>
    <row r="1" spans="1:23" ht="15.75" thickBot="1" x14ac:dyDescent="0.3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76.5" customHeight="1" thickBot="1" x14ac:dyDescent="0.3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17</v>
      </c>
      <c r="G2" s="9" t="s">
        <v>18</v>
      </c>
      <c r="H2" s="9" t="s">
        <v>5</v>
      </c>
      <c r="I2" s="9" t="s">
        <v>6</v>
      </c>
      <c r="J2" s="7" t="s">
        <v>7</v>
      </c>
      <c r="K2" s="7" t="s">
        <v>15</v>
      </c>
      <c r="L2" s="7" t="s">
        <v>23</v>
      </c>
      <c r="M2" s="7" t="s">
        <v>22</v>
      </c>
      <c r="N2" s="7" t="s">
        <v>27</v>
      </c>
      <c r="O2" s="7" t="s">
        <v>28</v>
      </c>
      <c r="P2" s="7" t="s">
        <v>24</v>
      </c>
      <c r="Q2" s="16" t="s">
        <v>21</v>
      </c>
      <c r="R2" s="16" t="s">
        <v>26</v>
      </c>
      <c r="S2" s="16" t="s">
        <v>16</v>
      </c>
      <c r="T2" s="16" t="s">
        <v>49</v>
      </c>
      <c r="U2" s="16" t="s">
        <v>20</v>
      </c>
      <c r="V2" s="22" t="s">
        <v>25</v>
      </c>
      <c r="W2" s="23"/>
    </row>
    <row r="3" spans="1:23" s="3" customFormat="1" ht="46.5" customHeight="1" thickBot="1" x14ac:dyDescent="0.3">
      <c r="A3" s="31" t="s">
        <v>65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36" customHeight="1" x14ac:dyDescent="0.25">
      <c r="A4" s="40" t="s">
        <v>8</v>
      </c>
      <c r="B4" s="41">
        <v>45767</v>
      </c>
      <c r="C4" s="33">
        <v>1</v>
      </c>
      <c r="D4" s="42" t="s">
        <v>19</v>
      </c>
      <c r="E4" s="42" t="s">
        <v>35</v>
      </c>
      <c r="F4" s="43">
        <v>256</v>
      </c>
      <c r="G4" s="44">
        <f>SUM(F4)*0.2</f>
        <v>51.2</v>
      </c>
      <c r="H4" s="45">
        <v>2</v>
      </c>
      <c r="I4" s="44">
        <f t="shared" ref="I4:I8" si="0">SUM(G4)*H4</f>
        <v>102.4</v>
      </c>
      <c r="J4" s="46" t="s">
        <v>32</v>
      </c>
      <c r="K4" s="28" t="s">
        <v>41</v>
      </c>
      <c r="L4" s="29" t="s">
        <v>38</v>
      </c>
      <c r="M4" s="32">
        <v>1</v>
      </c>
      <c r="N4" s="32"/>
      <c r="O4" s="32">
        <v>0</v>
      </c>
      <c r="P4" s="32">
        <v>10</v>
      </c>
      <c r="Q4" s="32" t="s">
        <v>29</v>
      </c>
      <c r="R4" s="32" t="s">
        <v>29</v>
      </c>
      <c r="S4" s="33" t="s">
        <v>33</v>
      </c>
      <c r="T4" s="33" t="s">
        <v>29</v>
      </c>
      <c r="U4" s="34" t="s">
        <v>29</v>
      </c>
      <c r="V4" s="29" t="s">
        <v>34</v>
      </c>
      <c r="W4" s="29">
        <v>1102</v>
      </c>
    </row>
    <row r="5" spans="1:23" ht="45" customHeight="1" x14ac:dyDescent="0.25">
      <c r="A5" s="35" t="s">
        <v>10</v>
      </c>
      <c r="B5" s="47">
        <v>45768</v>
      </c>
      <c r="C5" s="17">
        <v>2</v>
      </c>
      <c r="D5" s="48" t="s">
        <v>35</v>
      </c>
      <c r="E5" s="48" t="s">
        <v>36</v>
      </c>
      <c r="F5" s="49">
        <v>330</v>
      </c>
      <c r="G5" s="50">
        <f t="shared" ref="G5" si="1">SUM(F5)*0.2</f>
        <v>66</v>
      </c>
      <c r="H5" s="51">
        <v>2</v>
      </c>
      <c r="I5" s="50">
        <f t="shared" si="0"/>
        <v>132</v>
      </c>
      <c r="J5" s="52" t="s">
        <v>37</v>
      </c>
      <c r="K5" s="30"/>
      <c r="L5" s="35" t="s">
        <v>39</v>
      </c>
      <c r="M5" s="36">
        <v>1</v>
      </c>
      <c r="N5" s="36" t="s">
        <v>66</v>
      </c>
      <c r="O5" s="36">
        <v>15</v>
      </c>
      <c r="P5" s="36">
        <v>0</v>
      </c>
      <c r="Q5" s="36" t="s">
        <v>33</v>
      </c>
      <c r="R5" s="36" t="s">
        <v>33</v>
      </c>
      <c r="S5" s="36" t="s">
        <v>33</v>
      </c>
      <c r="T5" s="36" t="s">
        <v>33</v>
      </c>
      <c r="U5" s="36" t="s">
        <v>29</v>
      </c>
      <c r="V5" s="17"/>
      <c r="W5" s="37">
        <v>1133</v>
      </c>
    </row>
    <row r="6" spans="1:23" ht="27.75" customHeight="1" x14ac:dyDescent="0.25">
      <c r="A6" s="35" t="s">
        <v>31</v>
      </c>
      <c r="B6" s="47">
        <v>45769</v>
      </c>
      <c r="C6" s="17">
        <v>3</v>
      </c>
      <c r="D6" s="48" t="s">
        <v>36</v>
      </c>
      <c r="E6" s="48" t="s">
        <v>40</v>
      </c>
      <c r="F6" s="49">
        <v>299</v>
      </c>
      <c r="G6" s="50">
        <f t="shared" ref="G6:G8" si="2">SUM(F6)*0.2</f>
        <v>59.800000000000004</v>
      </c>
      <c r="H6" s="51">
        <v>2</v>
      </c>
      <c r="I6" s="50">
        <f t="shared" si="0"/>
        <v>119.60000000000001</v>
      </c>
      <c r="J6" s="52" t="s">
        <v>43</v>
      </c>
      <c r="K6" s="30"/>
      <c r="L6" s="38" t="s">
        <v>42</v>
      </c>
      <c r="M6" s="36">
        <v>1</v>
      </c>
      <c r="N6" s="36" t="s">
        <v>44</v>
      </c>
      <c r="O6" s="36">
        <v>0</v>
      </c>
      <c r="P6" s="36">
        <v>0</v>
      </c>
      <c r="Q6" s="36" t="s">
        <v>33</v>
      </c>
      <c r="R6" s="36" t="s">
        <v>33</v>
      </c>
      <c r="S6" s="36" t="s">
        <v>33</v>
      </c>
      <c r="T6" s="36" t="s">
        <v>33</v>
      </c>
      <c r="U6" s="36" t="s">
        <v>33</v>
      </c>
      <c r="V6" s="17"/>
      <c r="W6" s="37">
        <v>1171</v>
      </c>
    </row>
    <row r="7" spans="1:23" ht="26.25" customHeight="1" x14ac:dyDescent="0.25">
      <c r="A7" s="35" t="s">
        <v>11</v>
      </c>
      <c r="B7" s="47">
        <v>45770</v>
      </c>
      <c r="C7" s="17">
        <v>4</v>
      </c>
      <c r="D7" s="48" t="s">
        <v>40</v>
      </c>
      <c r="E7" s="48" t="s">
        <v>45</v>
      </c>
      <c r="F7" s="49"/>
      <c r="G7" s="50">
        <f t="shared" ref="G7" si="3">SUM(F7)*0.2</f>
        <v>0</v>
      </c>
      <c r="H7" s="51">
        <v>2</v>
      </c>
      <c r="I7" s="50">
        <f t="shared" ref="I7" si="4">SUM(G7)*H7</f>
        <v>0</v>
      </c>
      <c r="J7" s="52" t="s">
        <v>46</v>
      </c>
      <c r="K7" s="30" t="s">
        <v>48</v>
      </c>
      <c r="L7" s="38" t="s">
        <v>47</v>
      </c>
      <c r="M7" s="36">
        <v>1</v>
      </c>
      <c r="N7" s="36"/>
      <c r="O7" s="36">
        <v>0</v>
      </c>
      <c r="P7" s="36">
        <v>5</v>
      </c>
      <c r="Q7" s="36" t="s">
        <v>29</v>
      </c>
      <c r="R7" s="36" t="s">
        <v>29</v>
      </c>
      <c r="S7" s="36" t="s">
        <v>29</v>
      </c>
      <c r="T7" s="36" t="s">
        <v>29</v>
      </c>
      <c r="U7" s="36" t="s">
        <v>29</v>
      </c>
      <c r="V7" s="17"/>
      <c r="W7" s="37">
        <v>1181</v>
      </c>
    </row>
    <row r="8" spans="1:23" ht="25.5" customHeight="1" x14ac:dyDescent="0.25">
      <c r="A8" s="35" t="s">
        <v>12</v>
      </c>
      <c r="B8" s="47">
        <v>45771</v>
      </c>
      <c r="C8" s="17">
        <v>5</v>
      </c>
      <c r="D8" s="48" t="s">
        <v>45</v>
      </c>
      <c r="E8" s="48" t="s">
        <v>45</v>
      </c>
      <c r="F8" s="49"/>
      <c r="G8" s="50">
        <f t="shared" si="2"/>
        <v>0</v>
      </c>
      <c r="H8" s="51">
        <v>2</v>
      </c>
      <c r="I8" s="50">
        <f t="shared" si="0"/>
        <v>0</v>
      </c>
      <c r="J8" s="52" t="s">
        <v>46</v>
      </c>
      <c r="K8" s="30" t="s">
        <v>50</v>
      </c>
      <c r="L8" s="39"/>
      <c r="M8" s="36">
        <v>1</v>
      </c>
      <c r="N8" s="36" t="s">
        <v>67</v>
      </c>
      <c r="O8" s="36">
        <v>0</v>
      </c>
      <c r="P8" s="36">
        <v>5</v>
      </c>
      <c r="Q8" s="36"/>
      <c r="R8" s="36"/>
      <c r="S8" s="36"/>
      <c r="T8" s="36"/>
      <c r="U8" s="36"/>
      <c r="V8" s="17"/>
      <c r="W8" s="37"/>
    </row>
    <row r="9" spans="1:23" ht="25.5" customHeight="1" x14ac:dyDescent="0.25">
      <c r="A9" s="53" t="s">
        <v>13</v>
      </c>
      <c r="B9" s="54">
        <v>45772</v>
      </c>
      <c r="C9" s="55">
        <v>6</v>
      </c>
      <c r="D9" s="48" t="s">
        <v>45</v>
      </c>
      <c r="E9" s="48" t="s">
        <v>45</v>
      </c>
      <c r="F9" s="49"/>
      <c r="G9" s="50"/>
      <c r="H9" s="51"/>
      <c r="I9" s="50"/>
      <c r="J9" s="52" t="s">
        <v>46</v>
      </c>
      <c r="K9" s="56" t="s">
        <v>51</v>
      </c>
      <c r="L9" s="39"/>
      <c r="M9" s="36">
        <v>1</v>
      </c>
      <c r="N9" s="36"/>
      <c r="O9" s="36">
        <v>0</v>
      </c>
      <c r="P9" s="36">
        <v>5</v>
      </c>
      <c r="Q9" s="36"/>
      <c r="R9" s="36"/>
      <c r="S9" s="36"/>
      <c r="T9" s="36"/>
      <c r="U9" s="36"/>
      <c r="V9" s="17"/>
      <c r="W9" s="37"/>
    </row>
    <row r="10" spans="1:23" ht="25.5" customHeight="1" x14ac:dyDescent="0.25">
      <c r="A10" s="35" t="s">
        <v>14</v>
      </c>
      <c r="B10" s="47">
        <v>45773</v>
      </c>
      <c r="C10" s="17">
        <v>7</v>
      </c>
      <c r="D10" s="48" t="s">
        <v>45</v>
      </c>
      <c r="E10" s="48" t="s">
        <v>45</v>
      </c>
      <c r="F10" s="49"/>
      <c r="G10" s="50"/>
      <c r="H10" s="51"/>
      <c r="I10" s="50"/>
      <c r="J10" s="52" t="s">
        <v>46</v>
      </c>
      <c r="K10" s="30"/>
      <c r="L10" s="39"/>
      <c r="M10" s="36">
        <v>1</v>
      </c>
      <c r="N10" s="36"/>
      <c r="O10" s="36">
        <v>0</v>
      </c>
      <c r="P10" s="36">
        <v>5</v>
      </c>
      <c r="Q10" s="36"/>
      <c r="R10" s="36"/>
      <c r="S10" s="36"/>
      <c r="T10" s="36"/>
      <c r="U10" s="36"/>
      <c r="V10" s="17"/>
      <c r="W10" s="37"/>
    </row>
    <row r="11" spans="1:23" ht="25.5" customHeight="1" x14ac:dyDescent="0.25">
      <c r="A11" s="35" t="s">
        <v>8</v>
      </c>
      <c r="B11" s="47">
        <v>45774</v>
      </c>
      <c r="C11" s="17">
        <v>8</v>
      </c>
      <c r="D11" s="48" t="s">
        <v>45</v>
      </c>
      <c r="E11" s="48" t="s">
        <v>52</v>
      </c>
      <c r="F11" s="49">
        <v>160</v>
      </c>
      <c r="G11" s="50"/>
      <c r="H11" s="51"/>
      <c r="I11" s="50"/>
      <c r="J11" s="52" t="s">
        <v>54</v>
      </c>
      <c r="K11" s="30"/>
      <c r="L11" s="39" t="s">
        <v>53</v>
      </c>
      <c r="M11" s="36">
        <v>1</v>
      </c>
      <c r="N11" s="36"/>
      <c r="O11" s="36">
        <v>0</v>
      </c>
      <c r="P11" s="36">
        <v>0</v>
      </c>
      <c r="Q11" s="36" t="s">
        <v>33</v>
      </c>
      <c r="R11" s="36" t="s">
        <v>33</v>
      </c>
      <c r="S11" s="36" t="s">
        <v>33</v>
      </c>
      <c r="T11" s="36" t="s">
        <v>33</v>
      </c>
      <c r="U11" s="36" t="s">
        <v>29</v>
      </c>
      <c r="V11" s="17"/>
      <c r="W11" s="37">
        <v>832</v>
      </c>
    </row>
    <row r="12" spans="1:23" ht="25.5" customHeight="1" x14ac:dyDescent="0.25">
      <c r="A12" s="35" t="s">
        <v>10</v>
      </c>
      <c r="B12" s="47">
        <v>45775</v>
      </c>
      <c r="C12" s="17">
        <v>9</v>
      </c>
      <c r="D12" s="48" t="s">
        <v>55</v>
      </c>
      <c r="E12" s="48" t="s">
        <v>56</v>
      </c>
      <c r="F12" s="49">
        <v>210</v>
      </c>
      <c r="G12" s="50"/>
      <c r="H12" s="51"/>
      <c r="I12" s="50"/>
      <c r="J12" s="52" t="s">
        <v>57</v>
      </c>
      <c r="K12" s="30"/>
      <c r="L12" s="39" t="s">
        <v>58</v>
      </c>
      <c r="M12" s="36">
        <v>1</v>
      </c>
      <c r="N12" s="36" t="s">
        <v>67</v>
      </c>
      <c r="O12" s="36">
        <v>0</v>
      </c>
      <c r="P12" s="36">
        <v>45</v>
      </c>
      <c r="Q12" s="36" t="s">
        <v>29</v>
      </c>
      <c r="R12" s="36" t="s">
        <v>29</v>
      </c>
      <c r="S12" s="36" t="s">
        <v>29</v>
      </c>
      <c r="T12" s="36" t="s">
        <v>29</v>
      </c>
      <c r="U12" s="36" t="s">
        <v>29</v>
      </c>
      <c r="V12" s="17"/>
      <c r="W12" s="37">
        <v>1159</v>
      </c>
    </row>
    <row r="13" spans="1:23" ht="25.5" customHeight="1" x14ac:dyDescent="0.25">
      <c r="A13" s="35" t="s">
        <v>31</v>
      </c>
      <c r="B13" s="47">
        <v>45776</v>
      </c>
      <c r="C13" s="17">
        <v>10</v>
      </c>
      <c r="D13" s="48" t="s">
        <v>56</v>
      </c>
      <c r="E13" s="48" t="s">
        <v>56</v>
      </c>
      <c r="F13" s="49"/>
      <c r="G13" s="50"/>
      <c r="H13" s="51"/>
      <c r="I13" s="50"/>
      <c r="J13" s="52" t="s">
        <v>57</v>
      </c>
      <c r="K13" s="30"/>
      <c r="L13" s="39"/>
      <c r="M13" s="36">
        <v>1</v>
      </c>
      <c r="N13" s="36"/>
      <c r="O13" s="36">
        <v>0</v>
      </c>
      <c r="P13" s="36">
        <v>45</v>
      </c>
      <c r="Q13" s="36" t="s">
        <v>29</v>
      </c>
      <c r="R13" s="36" t="s">
        <v>29</v>
      </c>
      <c r="S13" s="36" t="s">
        <v>29</v>
      </c>
      <c r="T13" s="36" t="s">
        <v>29</v>
      </c>
      <c r="U13" s="36" t="s">
        <v>29</v>
      </c>
      <c r="V13" s="17"/>
      <c r="W13" s="37"/>
    </row>
    <row r="14" spans="1:23" ht="25.5" customHeight="1" x14ac:dyDescent="0.25">
      <c r="A14" s="35" t="s">
        <v>11</v>
      </c>
      <c r="B14" s="47">
        <v>45777</v>
      </c>
      <c r="C14" s="17">
        <v>11</v>
      </c>
      <c r="D14" s="48" t="s">
        <v>56</v>
      </c>
      <c r="E14" s="48" t="s">
        <v>59</v>
      </c>
      <c r="F14" s="49">
        <v>302</v>
      </c>
      <c r="G14" s="50"/>
      <c r="H14" s="51"/>
      <c r="I14" s="50"/>
      <c r="J14" s="52" t="s">
        <v>60</v>
      </c>
      <c r="K14" s="30"/>
      <c r="L14" s="39" t="s">
        <v>61</v>
      </c>
      <c r="M14" s="36">
        <v>1</v>
      </c>
      <c r="N14" s="36"/>
      <c r="O14" s="36">
        <v>0</v>
      </c>
      <c r="P14" s="36">
        <v>0</v>
      </c>
      <c r="Q14" s="36" t="s">
        <v>29</v>
      </c>
      <c r="R14" s="36" t="s">
        <v>29</v>
      </c>
      <c r="S14" s="36" t="s">
        <v>29</v>
      </c>
      <c r="T14" s="36" t="s">
        <v>29</v>
      </c>
      <c r="U14" s="36" t="s">
        <v>29</v>
      </c>
      <c r="V14" s="17"/>
      <c r="W14" s="37">
        <v>1138</v>
      </c>
    </row>
    <row r="15" spans="1:23" ht="25.5" customHeight="1" x14ac:dyDescent="0.25">
      <c r="A15" s="35" t="s">
        <v>12</v>
      </c>
      <c r="B15" s="47">
        <v>45778</v>
      </c>
      <c r="C15" s="17">
        <v>12</v>
      </c>
      <c r="D15" s="48" t="s">
        <v>59</v>
      </c>
      <c r="E15" s="48" t="s">
        <v>62</v>
      </c>
      <c r="F15" s="49">
        <v>217</v>
      </c>
      <c r="G15" s="50"/>
      <c r="H15" s="51"/>
      <c r="I15" s="50"/>
      <c r="J15" s="52" t="s">
        <v>63</v>
      </c>
      <c r="K15" s="30"/>
      <c r="L15" s="39" t="s">
        <v>64</v>
      </c>
      <c r="M15" s="36">
        <v>1</v>
      </c>
      <c r="N15" s="36"/>
      <c r="O15" s="36">
        <v>0</v>
      </c>
      <c r="P15" s="36">
        <v>30</v>
      </c>
      <c r="Q15" s="36" t="s">
        <v>29</v>
      </c>
      <c r="R15" s="36" t="s">
        <v>29</v>
      </c>
      <c r="S15" s="36" t="s">
        <v>29</v>
      </c>
      <c r="T15" s="36" t="s">
        <v>33</v>
      </c>
      <c r="U15" s="36" t="s">
        <v>29</v>
      </c>
      <c r="V15" s="17"/>
      <c r="W15" s="37">
        <v>1122</v>
      </c>
    </row>
    <row r="16" spans="1:23" ht="25.5" customHeight="1" x14ac:dyDescent="0.25">
      <c r="A16" s="35" t="s">
        <v>13</v>
      </c>
      <c r="B16" s="47">
        <v>45779</v>
      </c>
      <c r="C16" s="17">
        <v>13</v>
      </c>
      <c r="D16" s="48" t="s">
        <v>62</v>
      </c>
      <c r="E16" s="48" t="s">
        <v>9</v>
      </c>
      <c r="F16" s="49"/>
      <c r="G16" s="50"/>
      <c r="H16" s="51"/>
      <c r="I16" s="50"/>
      <c r="J16" s="52"/>
      <c r="K16" s="30"/>
      <c r="L16" s="39"/>
      <c r="M16" s="36"/>
      <c r="N16" s="36"/>
      <c r="O16" s="36">
        <v>0</v>
      </c>
      <c r="P16" s="36">
        <v>0</v>
      </c>
      <c r="Q16" s="36"/>
      <c r="R16" s="36"/>
      <c r="S16" s="36"/>
      <c r="T16" s="36"/>
      <c r="U16" s="36"/>
      <c r="V16" s="17"/>
      <c r="W16" s="37"/>
    </row>
    <row r="17" spans="1:23" x14ac:dyDescent="0.25">
      <c r="A17" s="24"/>
      <c r="B17" s="25"/>
      <c r="C17" s="26"/>
      <c r="D17" s="4"/>
      <c r="E17" s="4"/>
      <c r="F17" s="10">
        <f>SUM(F4:F16)</f>
        <v>1774</v>
      </c>
      <c r="G17" s="11"/>
      <c r="H17" s="11"/>
      <c r="I17" s="20">
        <f>SUM(I4:I16)</f>
        <v>354</v>
      </c>
      <c r="J17" s="4"/>
      <c r="K17" s="4"/>
      <c r="L17" s="4"/>
      <c r="M17" s="20">
        <f>SUM(M5:M16)</f>
        <v>11</v>
      </c>
      <c r="N17" s="10"/>
      <c r="O17" s="20">
        <f>SUM(O4:O16)</f>
        <v>15</v>
      </c>
      <c r="P17" s="20">
        <f>SUM(P4:P16)</f>
        <v>150</v>
      </c>
      <c r="Q17" s="12"/>
      <c r="R17" s="12"/>
      <c r="S17" s="4"/>
      <c r="T17" s="4"/>
      <c r="U17" s="4"/>
      <c r="V17" s="27">
        <f>SUM(I17,M17,O17,P17)</f>
        <v>530</v>
      </c>
      <c r="W17" s="27"/>
    </row>
    <row r="18" spans="1:23" x14ac:dyDescent="0.25">
      <c r="A18" s="4"/>
      <c r="B18" s="4"/>
      <c r="C18" s="4"/>
      <c r="D18" s="4"/>
      <c r="E18" s="4"/>
      <c r="F18" s="11"/>
      <c r="G18" s="11"/>
      <c r="H18" s="11"/>
      <c r="I18" s="11"/>
      <c r="J18" s="4"/>
      <c r="K18" s="4"/>
      <c r="L18" s="4"/>
      <c r="M18" s="4"/>
      <c r="N18" s="11"/>
      <c r="O18" s="11"/>
      <c r="P18" s="13"/>
      <c r="Q18" s="15"/>
      <c r="R18" s="15"/>
      <c r="S18" s="4"/>
      <c r="T18" s="4"/>
      <c r="U18" s="4"/>
      <c r="V18" s="4"/>
      <c r="W18" s="4"/>
    </row>
    <row r="19" spans="1:23" x14ac:dyDescent="0.25">
      <c r="D19" s="18" t="s">
        <v>68</v>
      </c>
      <c r="J19" s="3"/>
      <c r="K19" s="3"/>
      <c r="L19" s="3"/>
      <c r="M19" s="3"/>
    </row>
    <row r="20" spans="1:23" x14ac:dyDescent="0.25">
      <c r="D20" s="57" t="s">
        <v>69</v>
      </c>
      <c r="E20" s="58" t="s">
        <v>70</v>
      </c>
      <c r="F20" s="59"/>
      <c r="G20" s="59"/>
      <c r="H20" s="59"/>
      <c r="I20" s="59"/>
      <c r="N20" s="14"/>
      <c r="O20" s="14"/>
      <c r="P20" s="5"/>
      <c r="S20" s="3"/>
      <c r="T20" s="3"/>
    </row>
    <row r="21" spans="1:23" x14ac:dyDescent="0.25">
      <c r="A21" s="2"/>
      <c r="B21" s="2"/>
      <c r="C21" s="2"/>
      <c r="D21" s="57" t="s">
        <v>71</v>
      </c>
      <c r="E21" s="60" t="s">
        <v>72</v>
      </c>
      <c r="F21" s="58"/>
      <c r="G21" s="58"/>
      <c r="H21" s="58"/>
      <c r="I21" s="58"/>
      <c r="N21" s="1"/>
      <c r="O21" s="1"/>
      <c r="P21" s="1"/>
      <c r="Q21" s="1"/>
      <c r="R21" s="1"/>
    </row>
    <row r="22" spans="1:23" x14ac:dyDescent="0.25">
      <c r="C22" s="14"/>
      <c r="E22" s="19" t="s">
        <v>74</v>
      </c>
      <c r="F22" s="60"/>
      <c r="G22" s="60"/>
      <c r="H22" s="58"/>
      <c r="I22" s="58"/>
      <c r="N22" s="1"/>
      <c r="O22" s="1"/>
      <c r="P22" s="1"/>
      <c r="Q22" s="1"/>
      <c r="R22" s="1"/>
    </row>
    <row r="23" spans="1:23" x14ac:dyDescent="0.25">
      <c r="C23" s="2"/>
      <c r="D23" s="57"/>
      <c r="E23" s="61" t="s">
        <v>73</v>
      </c>
      <c r="F23" s="60"/>
      <c r="G23" s="60"/>
      <c r="H23" s="58"/>
      <c r="I23" s="58"/>
      <c r="N23" s="1"/>
      <c r="O23" s="1"/>
      <c r="P23" s="1"/>
      <c r="Q23" s="1"/>
      <c r="R23" s="1"/>
    </row>
    <row r="24" spans="1:23" x14ac:dyDescent="0.25">
      <c r="C24" s="2"/>
      <c r="D24" s="57"/>
      <c r="E24" s="59"/>
      <c r="F24" s="60"/>
      <c r="G24" s="60"/>
      <c r="H24" s="58"/>
      <c r="I24" s="58"/>
      <c r="N24" s="1"/>
      <c r="O24" s="1"/>
      <c r="P24" s="1"/>
      <c r="Q24" s="1"/>
      <c r="R24" s="1"/>
    </row>
    <row r="25" spans="1:23" x14ac:dyDescent="0.25">
      <c r="C25" s="2"/>
      <c r="D25" s="57"/>
      <c r="E25" s="59"/>
      <c r="F25" s="60"/>
      <c r="G25" s="60"/>
      <c r="H25" s="58"/>
      <c r="I25" s="58"/>
      <c r="N25" s="1"/>
      <c r="O25" s="1"/>
      <c r="P25" s="1"/>
      <c r="Q25" s="1"/>
      <c r="R25" s="1"/>
    </row>
    <row r="26" spans="1:23" x14ac:dyDescent="0.25">
      <c r="C26" s="2"/>
      <c r="D26" s="57"/>
      <c r="E26" s="59"/>
      <c r="F26" s="60"/>
      <c r="G26" s="60"/>
      <c r="H26" s="58"/>
      <c r="I26" s="58"/>
      <c r="N26" s="1"/>
      <c r="O26" s="1"/>
      <c r="P26" s="1"/>
      <c r="Q26" s="1"/>
      <c r="R26" s="1"/>
    </row>
    <row r="27" spans="1:23" x14ac:dyDescent="0.25">
      <c r="D27" s="57"/>
      <c r="E27" s="58"/>
      <c r="F27" s="59"/>
      <c r="G27" s="59"/>
      <c r="H27" s="59"/>
      <c r="I27" s="59"/>
    </row>
    <row r="28" spans="1:23" x14ac:dyDescent="0.25">
      <c r="D28" s="58"/>
      <c r="E28" s="58"/>
      <c r="F28" s="59"/>
      <c r="G28" s="59"/>
      <c r="H28" s="59"/>
      <c r="I28" s="59"/>
    </row>
  </sheetData>
  <sheetProtection selectLockedCells="1" selectUnlockedCells="1"/>
  <mergeCells count="4">
    <mergeCell ref="V17:W17"/>
    <mergeCell ref="A1:W1"/>
    <mergeCell ref="V2:W2"/>
    <mergeCell ref="A3:W3"/>
  </mergeCells>
  <phoneticPr fontId="10" type="noConversion"/>
  <pageMargins left="0.7" right="0.7" top="0.75" bottom="0.75" header="0.3" footer="0.3"/>
  <pageSetup paperSize="9" scale="54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ITINERARY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 Lloyd</cp:lastModifiedBy>
  <cp:lastPrinted>2018-04-01T03:18:40Z</cp:lastPrinted>
  <dcterms:created xsi:type="dcterms:W3CDTF">2016-01-03T01:54:29Z</dcterms:created>
  <dcterms:modified xsi:type="dcterms:W3CDTF">2023-01-12T22:51:37Z</dcterms:modified>
</cp:coreProperties>
</file>